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17-10-2025\"/>
    </mc:Choice>
  </mc:AlternateContent>
  <bookViews>
    <workbookView xWindow="0" yWindow="0" windowWidth="20490" windowHeight="7650"/>
  </bookViews>
  <sheets>
    <sheet name="MW-All-Indices-17-Oct-2025" sheetId="1" r:id="rId1"/>
    <sheet name="Sheet1" sheetId="2" r:id="rId2"/>
  </sheets>
  <definedNames>
    <definedName name="_xlnm._FilterDatabase" localSheetId="0" hidden="1">'MW-All-Indices-17-Oct-2025'!$A$1:$D$1</definedName>
  </definedNames>
  <calcPr calcId="0"/>
</workbook>
</file>

<file path=xl/calcChain.xml><?xml version="1.0" encoding="utf-8"?>
<calcChain xmlns="http://schemas.openxmlformats.org/spreadsheetml/2006/main">
  <c r="J8" i="2" l="1"/>
  <c r="J7" i="2"/>
  <c r="J6" i="2"/>
  <c r="J5" i="2"/>
  <c r="J4" i="2"/>
  <c r="J3" i="2"/>
  <c r="D8" i="2"/>
  <c r="D7" i="2"/>
  <c r="D6" i="2"/>
  <c r="D5" i="2"/>
  <c r="D4" i="2"/>
  <c r="D3" i="2"/>
  <c r="D6" i="1"/>
  <c r="D2" i="1"/>
  <c r="D7" i="1"/>
  <c r="D10" i="1"/>
  <c r="D11" i="1"/>
  <c r="D12" i="1"/>
  <c r="D14" i="1"/>
  <c r="D16" i="1"/>
  <c r="D15" i="1"/>
  <c r="D17" i="1"/>
  <c r="D8" i="1"/>
  <c r="D4" i="1"/>
  <c r="D13" i="1"/>
  <c r="D5" i="1"/>
  <c r="D9" i="1"/>
  <c r="D3" i="1"/>
</calcChain>
</file>

<file path=xl/sharedStrings.xml><?xml version="1.0" encoding="utf-8"?>
<sst xmlns="http://schemas.openxmlformats.org/spreadsheetml/2006/main" count="36" uniqueCount="20">
  <si>
    <t xml:space="preserve">INDEX 
</t>
  </si>
  <si>
    <t>NIFTY BANK</t>
  </si>
  <si>
    <t>NIFTY FINANCIAL SERVICES</t>
  </si>
  <si>
    <t>NIFTY AUTO</t>
  </si>
  <si>
    <t>NIFTY FMCG</t>
  </si>
  <si>
    <t>NIFTY IT</t>
  </si>
  <si>
    <t>NIFTY MEDIA</t>
  </si>
  <si>
    <t>NIFTY METAL</t>
  </si>
  <si>
    <t>NIFTY PHARMA</t>
  </si>
  <si>
    <t>NIFTY PSU BANK</t>
  </si>
  <si>
    <t>NIFTY PRIVATE BANK</t>
  </si>
  <si>
    <t>NIFTY REALTY</t>
  </si>
  <si>
    <t>NIFTY HEALTHCARE INDEX</t>
  </si>
  <si>
    <t>NIFTY CONSUMER DURABLES</t>
  </si>
  <si>
    <t>NIFTY OIL &amp; GAS</t>
  </si>
  <si>
    <t>NIFTY ENERGY</t>
  </si>
  <si>
    <t>NIFTY INFRASTRUCTURE</t>
  </si>
  <si>
    <t>% CHNG</t>
  </si>
  <si>
    <t>TOP PERFORMING SECTOR</t>
  </si>
  <si>
    <t>WORST PERFORMING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</si>
</sst>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6" fillId="0" borderId="0" xfId="0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 vertical="center"/>
    </xf>
    <xf numFmtId="15" fontId="16" fillId="0" borderId="10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5" fontId="16" fillId="0" borderId="12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0" fillId="0" borderId="14" xfId="0" applyBorder="1"/>
    <xf numFmtId="2" fontId="0" fillId="0" borderId="15" xfId="0" applyNumberForma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G5" sqref="G5"/>
    </sheetView>
  </sheetViews>
  <sheetFormatPr defaultRowHeight="15" x14ac:dyDescent="0.25"/>
  <cols>
    <col min="1" max="1" width="57.7109375" bestFit="1" customWidth="1"/>
    <col min="2" max="3" width="11.42578125" style="2" customWidth="1"/>
    <col min="4" max="4" width="11.28515625" style="2" bestFit="1" customWidth="1"/>
  </cols>
  <sheetData>
    <row r="1" spans="1:4" x14ac:dyDescent="0.25">
      <c r="A1" s="3" t="s">
        <v>0</v>
      </c>
      <c r="B1" s="4">
        <v>45597</v>
      </c>
      <c r="C1" s="4">
        <v>45946</v>
      </c>
      <c r="D1" s="3" t="s">
        <v>17</v>
      </c>
    </row>
    <row r="2" spans="1:4" x14ac:dyDescent="0.25">
      <c r="A2" s="5" t="s">
        <v>3</v>
      </c>
      <c r="B2" s="6">
        <v>23792.7</v>
      </c>
      <c r="C2" s="7">
        <v>27048.75</v>
      </c>
      <c r="D2" s="8">
        <f>(C2-B2)/B2*100</f>
        <v>13.685079877441398</v>
      </c>
    </row>
    <row r="3" spans="1:4" x14ac:dyDescent="0.25">
      <c r="A3" s="5" t="s">
        <v>1</v>
      </c>
      <c r="B3" s="6">
        <v>51550.15</v>
      </c>
      <c r="C3" s="7">
        <v>57422.55</v>
      </c>
      <c r="D3" s="8">
        <f>(C3-B3)/B3*100</f>
        <v>11.391625436589422</v>
      </c>
    </row>
    <row r="4" spans="1:4" x14ac:dyDescent="0.25">
      <c r="A4" s="5" t="s">
        <v>13</v>
      </c>
      <c r="B4" s="6">
        <v>39571.449999999997</v>
      </c>
      <c r="C4" s="7">
        <v>38752.1</v>
      </c>
      <c r="D4" s="8">
        <f>(C4-B4)/B4*100</f>
        <v>-2.0705584455459647</v>
      </c>
    </row>
    <row r="5" spans="1:4" x14ac:dyDescent="0.25">
      <c r="A5" s="5" t="s">
        <v>15</v>
      </c>
      <c r="B5" s="6">
        <v>39535.449999999997</v>
      </c>
      <c r="C5" s="7">
        <v>35468.800000000003</v>
      </c>
      <c r="D5" s="8">
        <f>(C5-B5)/B5*100</f>
        <v>-10.286085019899847</v>
      </c>
    </row>
    <row r="6" spans="1:4" x14ac:dyDescent="0.25">
      <c r="A6" s="5" t="s">
        <v>2</v>
      </c>
      <c r="B6" s="6">
        <v>23920.95</v>
      </c>
      <c r="C6" s="7">
        <v>27381.200000000001</v>
      </c>
      <c r="D6" s="8">
        <f>(C6-B6)/B6*100</f>
        <v>14.46535359172608</v>
      </c>
    </row>
    <row r="7" spans="1:4" x14ac:dyDescent="0.25">
      <c r="A7" s="5" t="s">
        <v>4</v>
      </c>
      <c r="B7" s="6">
        <v>57943.7</v>
      </c>
      <c r="C7" s="7">
        <v>55853.9</v>
      </c>
      <c r="D7" s="8">
        <f>(C7-B7)/B7*100</f>
        <v>-3.6066043418007405</v>
      </c>
    </row>
    <row r="8" spans="1:4" x14ac:dyDescent="0.25">
      <c r="A8" s="5" t="s">
        <v>12</v>
      </c>
      <c r="B8" s="6">
        <v>14509.1</v>
      </c>
      <c r="C8" s="7">
        <v>14755.2</v>
      </c>
      <c r="D8" s="8">
        <f>(C8-B8)/B8*100</f>
        <v>1.6961768820946879</v>
      </c>
    </row>
    <row r="9" spans="1:4" x14ac:dyDescent="0.25">
      <c r="A9" s="5" t="s">
        <v>16</v>
      </c>
      <c r="B9" s="6">
        <v>8858.2999999999993</v>
      </c>
      <c r="C9" s="7">
        <v>9305.35</v>
      </c>
      <c r="D9" s="8">
        <f>(C9-B9)/B9*100</f>
        <v>5.0466793854351408</v>
      </c>
    </row>
    <row r="10" spans="1:4" x14ac:dyDescent="0.25">
      <c r="A10" s="5" t="s">
        <v>5</v>
      </c>
      <c r="B10" s="6">
        <v>40568.65</v>
      </c>
      <c r="C10" s="7">
        <v>35531.050000000003</v>
      </c>
      <c r="D10" s="8">
        <f>(C10-B10)/B10*100</f>
        <v>-12.417470140120509</v>
      </c>
    </row>
    <row r="11" spans="1:4" x14ac:dyDescent="0.25">
      <c r="A11" s="5" t="s">
        <v>6</v>
      </c>
      <c r="B11" s="6">
        <v>2029.7</v>
      </c>
      <c r="C11" s="7">
        <v>1543.7</v>
      </c>
      <c r="D11" s="8">
        <f>(C11-B11)/B11*100</f>
        <v>-23.944425284524804</v>
      </c>
    </row>
    <row r="12" spans="1:4" x14ac:dyDescent="0.25">
      <c r="A12" s="5" t="s">
        <v>7</v>
      </c>
      <c r="B12" s="6">
        <v>9376.7999999999993</v>
      </c>
      <c r="C12" s="7">
        <v>10287.25</v>
      </c>
      <c r="D12" s="8">
        <f>(C12-B12)/B12*100</f>
        <v>9.7096024230014599</v>
      </c>
    </row>
    <row r="13" spans="1:4" x14ac:dyDescent="0.25">
      <c r="A13" s="5" t="s">
        <v>14</v>
      </c>
      <c r="B13" s="6">
        <v>11399.9</v>
      </c>
      <c r="C13" s="7">
        <v>11493.6</v>
      </c>
      <c r="D13" s="8">
        <f>(C13-B13)/B13*100</f>
        <v>0.82193703453539713</v>
      </c>
    </row>
    <row r="14" spans="1:4" x14ac:dyDescent="0.25">
      <c r="A14" s="5" t="s">
        <v>8</v>
      </c>
      <c r="B14" s="6">
        <v>22886.45</v>
      </c>
      <c r="C14" s="7">
        <v>22103.200000000001</v>
      </c>
      <c r="D14" s="8">
        <f>(C14-B14)/B14*100</f>
        <v>-3.4223306803807496</v>
      </c>
    </row>
    <row r="15" spans="1:4" x14ac:dyDescent="0.25">
      <c r="A15" s="5" t="s">
        <v>10</v>
      </c>
      <c r="B15" s="6">
        <v>25273.95</v>
      </c>
      <c r="C15" s="7">
        <v>28136.3</v>
      </c>
      <c r="D15" s="8">
        <f>(C15-B15)/B15*100</f>
        <v>11.325297391187362</v>
      </c>
    </row>
    <row r="16" spans="1:4" x14ac:dyDescent="0.25">
      <c r="A16" s="5" t="s">
        <v>9</v>
      </c>
      <c r="B16" s="6">
        <v>6759.6</v>
      </c>
      <c r="C16" s="7">
        <v>7688.75</v>
      </c>
      <c r="D16" s="8">
        <f>(C16-B16)/B16*100</f>
        <v>13.745635836440021</v>
      </c>
    </row>
    <row r="17" spans="1:4" x14ac:dyDescent="0.25">
      <c r="A17" s="5" t="s">
        <v>11</v>
      </c>
      <c r="B17" s="6">
        <v>1009.6</v>
      </c>
      <c r="C17" s="6">
        <v>932.8</v>
      </c>
      <c r="D17" s="8">
        <f>(C17-B17)/B17*100</f>
        <v>-7.6069730586370916</v>
      </c>
    </row>
  </sheetData>
  <autoFilter ref="A1:D1">
    <sortState ref="A2:D17">
      <sortCondition ref="A1"/>
    </sortState>
  </autoFilter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D15" sqref="D15"/>
    </sheetView>
  </sheetViews>
  <sheetFormatPr defaultRowHeight="15" x14ac:dyDescent="0.25"/>
  <cols>
    <col min="1" max="1" width="25" bestFit="1" customWidth="1"/>
    <col min="2" max="4" width="11.7109375" customWidth="1"/>
    <col min="7" max="7" width="27.85546875" bestFit="1" customWidth="1"/>
    <col min="8" max="10" width="11.5703125" customWidth="1"/>
  </cols>
  <sheetData>
    <row r="1" spans="1:10" ht="15.75" thickBot="1" x14ac:dyDescent="0.3">
      <c r="A1" s="1" t="s">
        <v>18</v>
      </c>
      <c r="G1" s="1" t="s">
        <v>19</v>
      </c>
    </row>
    <row r="2" spans="1:10" x14ac:dyDescent="0.25">
      <c r="A2" s="9" t="s">
        <v>0</v>
      </c>
      <c r="B2" s="10">
        <v>45597</v>
      </c>
      <c r="C2" s="10">
        <v>45946</v>
      </c>
      <c r="D2" s="11" t="s">
        <v>17</v>
      </c>
      <c r="G2" s="9" t="s">
        <v>0</v>
      </c>
      <c r="H2" s="10">
        <v>45597</v>
      </c>
      <c r="I2" s="10">
        <v>45946</v>
      </c>
      <c r="J2" s="11" t="s">
        <v>17</v>
      </c>
    </row>
    <row r="3" spans="1:10" x14ac:dyDescent="0.25">
      <c r="A3" s="12" t="s">
        <v>2</v>
      </c>
      <c r="B3" s="6">
        <v>23920.95</v>
      </c>
      <c r="C3" s="7">
        <v>27381.200000000001</v>
      </c>
      <c r="D3" s="13">
        <f>(C3-B3)/B3*100</f>
        <v>14.46535359172608</v>
      </c>
      <c r="G3" s="12" t="s">
        <v>6</v>
      </c>
      <c r="H3" s="6">
        <v>2029.7</v>
      </c>
      <c r="I3" s="7">
        <v>1543.7</v>
      </c>
      <c r="J3" s="13">
        <f>(I3-H3)/H3*100</f>
        <v>-23.944425284524804</v>
      </c>
    </row>
    <row r="4" spans="1:10" x14ac:dyDescent="0.25">
      <c r="A4" s="12" t="s">
        <v>9</v>
      </c>
      <c r="B4" s="6">
        <v>6759.6</v>
      </c>
      <c r="C4" s="7">
        <v>7688.75</v>
      </c>
      <c r="D4" s="13">
        <f>(C4-B4)/B4*100</f>
        <v>13.745635836440021</v>
      </c>
      <c r="G4" s="12" t="s">
        <v>5</v>
      </c>
      <c r="H4" s="6">
        <v>40568.65</v>
      </c>
      <c r="I4" s="7">
        <v>35531.050000000003</v>
      </c>
      <c r="J4" s="13">
        <f>(I4-H4)/H4*100</f>
        <v>-12.417470140120509</v>
      </c>
    </row>
    <row r="5" spans="1:10" x14ac:dyDescent="0.25">
      <c r="A5" s="12" t="s">
        <v>3</v>
      </c>
      <c r="B5" s="6">
        <v>23792.7</v>
      </c>
      <c r="C5" s="7">
        <v>27048.75</v>
      </c>
      <c r="D5" s="13">
        <f>(C5-B5)/B5*100</f>
        <v>13.685079877441398</v>
      </c>
      <c r="G5" s="12" t="s">
        <v>15</v>
      </c>
      <c r="H5" s="6">
        <v>39535.449999999997</v>
      </c>
      <c r="I5" s="7">
        <v>35468.800000000003</v>
      </c>
      <c r="J5" s="13">
        <f>(I5-H5)/H5*100</f>
        <v>-10.286085019899847</v>
      </c>
    </row>
    <row r="6" spans="1:10" x14ac:dyDescent="0.25">
      <c r="A6" s="12" t="s">
        <v>1</v>
      </c>
      <c r="B6" s="6">
        <v>51550.15</v>
      </c>
      <c r="C6" s="7">
        <v>57422.55</v>
      </c>
      <c r="D6" s="13">
        <f>(C6-B6)/B6*100</f>
        <v>11.391625436589422</v>
      </c>
      <c r="G6" s="12" t="s">
        <v>11</v>
      </c>
      <c r="H6" s="6">
        <v>1009.6</v>
      </c>
      <c r="I6" s="6">
        <v>932.8</v>
      </c>
      <c r="J6" s="13">
        <f>(I6-H6)/H6*100</f>
        <v>-7.6069730586370916</v>
      </c>
    </row>
    <row r="7" spans="1:10" x14ac:dyDescent="0.25">
      <c r="A7" s="12" t="s">
        <v>10</v>
      </c>
      <c r="B7" s="6">
        <v>25273.95</v>
      </c>
      <c r="C7" s="7">
        <v>28136.3</v>
      </c>
      <c r="D7" s="13">
        <f>(C7-B7)/B7*100</f>
        <v>11.325297391187362</v>
      </c>
      <c r="G7" s="12" t="s">
        <v>4</v>
      </c>
      <c r="H7" s="6">
        <v>57943.7</v>
      </c>
      <c r="I7" s="7">
        <v>55853.9</v>
      </c>
      <c r="J7" s="13">
        <f>(I7-H7)/H7*100</f>
        <v>-3.6066043418007405</v>
      </c>
    </row>
    <row r="8" spans="1:10" ht="15.75" thickBot="1" x14ac:dyDescent="0.3">
      <c r="A8" s="14" t="s">
        <v>7</v>
      </c>
      <c r="B8" s="15">
        <v>9376.7999999999993</v>
      </c>
      <c r="C8" s="16">
        <v>10287.25</v>
      </c>
      <c r="D8" s="17">
        <f>(C8-B8)/B8*100</f>
        <v>9.7096024230014599</v>
      </c>
      <c r="G8" s="14" t="s">
        <v>8</v>
      </c>
      <c r="H8" s="15">
        <v>22886.45</v>
      </c>
      <c r="I8" s="16">
        <v>22103.200000000001</v>
      </c>
      <c r="J8" s="17">
        <f>(I8-H8)/H8*100</f>
        <v>-3.4223306803807496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MW-All-Indices-17-Oct-2025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2025-10-17T07:28:49Z</dcterms:created>
  <dcterms:modified xsi:type="dcterms:W3CDTF">2025-10-17T08:54:00Z</dcterms:modified>
</cp:coreProperties>
</file>